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情况表" sheetId="8" r:id="rId1"/>
  </sheets>
  <definedNames>
    <definedName name="_xlnm._FilterDatabase" localSheetId="0" hidden="1">情况表!$C$2:$H$92</definedName>
    <definedName name="_xlnm.Print_Titles" localSheetId="0">情况表!$2:$2</definedName>
  </definedNames>
  <calcPr calcId="144525"/>
</workbook>
</file>

<file path=xl/sharedStrings.xml><?xml version="1.0" encoding="utf-8"?>
<sst xmlns="http://schemas.openxmlformats.org/spreadsheetml/2006/main" count="226" uniqueCount="192">
  <si>
    <t>石湾镇人民政府招聘综合执法辅助人员面试成绩公告</t>
  </si>
  <si>
    <t>准考证</t>
  </si>
  <si>
    <t>姓名</t>
  </si>
  <si>
    <t>笔试成绩（占比40%）</t>
  </si>
  <si>
    <t>面试成绩（占比60%）</t>
  </si>
  <si>
    <t>总排名</t>
  </si>
  <si>
    <t>总分</t>
  </si>
  <si>
    <t>是否进入
体检</t>
  </si>
  <si>
    <t>备注</t>
  </si>
  <si>
    <t>SW-202111010</t>
  </si>
  <si>
    <t>朱锦倩</t>
  </si>
  <si>
    <t>是</t>
  </si>
  <si>
    <t>SW-202111023</t>
  </si>
  <si>
    <t>谢振兴</t>
  </si>
  <si>
    <t>SW-202111042</t>
  </si>
  <si>
    <t>谢妙玲</t>
  </si>
  <si>
    <t>SW-202111001</t>
  </si>
  <si>
    <t>张蕾</t>
  </si>
  <si>
    <t>SW-202111016</t>
  </si>
  <si>
    <t>黎德铖</t>
  </si>
  <si>
    <t>SW-202111027</t>
  </si>
  <si>
    <t>张琪威</t>
  </si>
  <si>
    <t>SW-202111006</t>
  </si>
  <si>
    <t>朱妙婷</t>
  </si>
  <si>
    <t>SW-202111028</t>
  </si>
  <si>
    <t>莫灿毫</t>
  </si>
  <si>
    <t>SW-202111051</t>
  </si>
  <si>
    <t>许航滔</t>
  </si>
  <si>
    <t>SW-202111068</t>
  </si>
  <si>
    <t>黎子龙</t>
  </si>
  <si>
    <t>SW-202111048</t>
  </si>
  <si>
    <t>张月娥</t>
  </si>
  <si>
    <t>SW-202111065</t>
  </si>
  <si>
    <t>李洁为</t>
  </si>
  <si>
    <t>SW-202111110</t>
  </si>
  <si>
    <t>钟伟桦</t>
  </si>
  <si>
    <t>SW-202111033</t>
  </si>
  <si>
    <t>吴嘉洇</t>
  </si>
  <si>
    <t>SW-202111021</t>
  </si>
  <si>
    <t>刘颖锜</t>
  </si>
  <si>
    <t>SW-202111018</t>
  </si>
  <si>
    <t>陈泽铭</t>
  </si>
  <si>
    <t>SW-202111032</t>
  </si>
  <si>
    <t>林婷</t>
  </si>
  <si>
    <t>SW-202111026</t>
  </si>
  <si>
    <t>邹家嘉</t>
  </si>
  <si>
    <t>SW-202111092</t>
  </si>
  <si>
    <t>姚家威</t>
  </si>
  <si>
    <t>SW-202111012</t>
  </si>
  <si>
    <t>范敏敏</t>
  </si>
  <si>
    <t>SW-202111004</t>
  </si>
  <si>
    <t>袁泳仪</t>
  </si>
  <si>
    <t>SW-202111088</t>
  </si>
  <si>
    <t>冯伟麟</t>
  </si>
  <si>
    <t>SW-202111087</t>
  </si>
  <si>
    <t>张健聪</t>
  </si>
  <si>
    <t>SW-202111022</t>
  </si>
  <si>
    <t>卢婉瑶</t>
  </si>
  <si>
    <t>SW-202111035</t>
  </si>
  <si>
    <t>陈洁敏</t>
  </si>
  <si>
    <t>SW-202111071</t>
  </si>
  <si>
    <t>姚伟基</t>
  </si>
  <si>
    <t>SW-202111007</t>
  </si>
  <si>
    <t>姚润强</t>
  </si>
  <si>
    <t>SW-202111113</t>
  </si>
  <si>
    <t>朱志豪</t>
  </si>
  <si>
    <t>SW-202111055</t>
  </si>
  <si>
    <t>姚昆钜</t>
  </si>
  <si>
    <t>SW-202111047</t>
  </si>
  <si>
    <t>钟韵诗</t>
  </si>
  <si>
    <t>SW-202111074</t>
  </si>
  <si>
    <t>刘泽锋</t>
  </si>
  <si>
    <t>SW-202111034</t>
  </si>
  <si>
    <t>李玉君</t>
  </si>
  <si>
    <t>SW-202111038</t>
  </si>
  <si>
    <t>温伟鹏</t>
  </si>
  <si>
    <t>SW-202111017</t>
  </si>
  <si>
    <t>朱永发</t>
  </si>
  <si>
    <t>SW-202111089</t>
  </si>
  <si>
    <t>周志强</t>
  </si>
  <si>
    <t>SW-202111083</t>
  </si>
  <si>
    <t>罗敏</t>
  </si>
  <si>
    <t>SW-202111100</t>
  </si>
  <si>
    <t>曾宇琛</t>
  </si>
  <si>
    <t>SW-202111044</t>
  </si>
  <si>
    <t>李汶婴</t>
  </si>
  <si>
    <t>SW-202111056</t>
  </si>
  <si>
    <t>邹永棋</t>
  </si>
  <si>
    <t>SW-202111020</t>
  </si>
  <si>
    <t>刘远婷</t>
  </si>
  <si>
    <t>SW-202111041</t>
  </si>
  <si>
    <t>黄伟松</t>
  </si>
  <si>
    <t>SW-202111084</t>
  </si>
  <si>
    <t>杨俊</t>
  </si>
  <si>
    <t>SW-202111002</t>
  </si>
  <si>
    <t>黄桂芬</t>
  </si>
  <si>
    <t>SW-202111037</t>
  </si>
  <si>
    <t>黄柏慧</t>
  </si>
  <si>
    <t>SW-202111013</t>
  </si>
  <si>
    <t>刘建辉</t>
  </si>
  <si>
    <t>SW-202111052</t>
  </si>
  <si>
    <t>叶子键</t>
  </si>
  <si>
    <t>SW-202111009</t>
  </si>
  <si>
    <t>马满平</t>
  </si>
  <si>
    <t>SW-202111014</t>
  </si>
  <si>
    <t>陈秀雯</t>
  </si>
  <si>
    <t>SW-202111075</t>
  </si>
  <si>
    <t>叶凯华</t>
  </si>
  <si>
    <t>SW-202111045</t>
  </si>
  <si>
    <t>严子杰</t>
  </si>
  <si>
    <t>SW-202111091</t>
  </si>
  <si>
    <t>龚志良</t>
  </si>
  <si>
    <t>SW-202111008</t>
  </si>
  <si>
    <t>姚翠欣</t>
  </si>
  <si>
    <t>SW-202111073</t>
  </si>
  <si>
    <t>梁静君</t>
  </si>
  <si>
    <t>SW-202111060</t>
  </si>
  <si>
    <t>刘佳颖</t>
  </si>
  <si>
    <t>SW-202111057</t>
  </si>
  <si>
    <t>陈兆仪</t>
  </si>
  <si>
    <t>SW-202111011</t>
  </si>
  <si>
    <t>姚嘉丽</t>
  </si>
  <si>
    <t>SW-202111090</t>
  </si>
  <si>
    <t>周宇娴</t>
  </si>
  <si>
    <t>SW-202111072</t>
  </si>
  <si>
    <t>钟南宇</t>
  </si>
  <si>
    <t>SW-202111096</t>
  </si>
  <si>
    <t>邹杰智</t>
  </si>
  <si>
    <t>SW-202111031</t>
  </si>
  <si>
    <t>刘静</t>
  </si>
  <si>
    <t>SW-202111046</t>
  </si>
  <si>
    <t>陈玉冰</t>
  </si>
  <si>
    <t>SW-202111093</t>
  </si>
  <si>
    <t>陈彦琳</t>
  </si>
  <si>
    <t>SW-202111077</t>
  </si>
  <si>
    <t>李沛银</t>
  </si>
  <si>
    <t>SW-202111080</t>
  </si>
  <si>
    <t>宋国参</t>
  </si>
  <si>
    <t>SW-202111003</t>
  </si>
  <si>
    <t>李诗雅</t>
  </si>
  <si>
    <t>SW-202111079</t>
  </si>
  <si>
    <t>张慧璇</t>
  </si>
  <si>
    <t>SW-202111015</t>
  </si>
  <si>
    <t>黄泳琪</t>
  </si>
  <si>
    <t>SW-202111024</t>
  </si>
  <si>
    <t>邹嘉如</t>
  </si>
  <si>
    <t>SW-202111099</t>
  </si>
  <si>
    <t>周思柔</t>
  </si>
  <si>
    <t>SW-202111111</t>
  </si>
  <si>
    <t>周笑仪</t>
  </si>
  <si>
    <t>SW-202111082</t>
  </si>
  <si>
    <t>冯春华</t>
  </si>
  <si>
    <t>SW-202111081</t>
  </si>
  <si>
    <t>朱英豪</t>
  </si>
  <si>
    <t>SW-202111107</t>
  </si>
  <si>
    <t>胡华东</t>
  </si>
  <si>
    <t>SW-202111115</t>
  </si>
  <si>
    <t>曾敬</t>
  </si>
  <si>
    <t>SW-202111097</t>
  </si>
  <si>
    <t>苏贞源</t>
  </si>
  <si>
    <t>SW-202111067</t>
  </si>
  <si>
    <t>欧泳婵</t>
  </si>
  <si>
    <t>SW-202111062</t>
  </si>
  <si>
    <t>赖文俊</t>
  </si>
  <si>
    <t>SW-202111106</t>
  </si>
  <si>
    <t>卢雪敏</t>
  </si>
  <si>
    <t>SW-202111054</t>
  </si>
  <si>
    <t>陈凤仪</t>
  </si>
  <si>
    <t>SW-202111126</t>
  </si>
  <si>
    <t>杨云竣</t>
  </si>
  <si>
    <t>SW-202111104</t>
  </si>
  <si>
    <t>梁金凤</t>
  </si>
  <si>
    <t>SW-202111069</t>
  </si>
  <si>
    <t>吴健达</t>
  </si>
  <si>
    <t>SW-202111098</t>
  </si>
  <si>
    <t>马敏儿</t>
  </si>
  <si>
    <t>SW-202111105</t>
  </si>
  <si>
    <t>杨锐达</t>
  </si>
  <si>
    <t>缺考</t>
  </si>
  <si>
    <t>SW-202111094</t>
  </si>
  <si>
    <t>陈俊杰</t>
  </si>
  <si>
    <t>SW-202111039</t>
  </si>
  <si>
    <t>李梓慧</t>
  </si>
  <si>
    <t>SW-202111049</t>
  </si>
  <si>
    <t>梁志聪</t>
  </si>
  <si>
    <t>SW-202111116</t>
  </si>
  <si>
    <t>谢明修</t>
  </si>
  <si>
    <t>SW-202111125</t>
  </si>
  <si>
    <t>钟浩清</t>
  </si>
  <si>
    <t>SW-202111119</t>
  </si>
  <si>
    <t>茹德昌</t>
  </si>
  <si>
    <t>自愿放弃成绩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</si>
</sst>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_ "/>
    <numFmt numFmtId="41" formatCode="_ * #,##0_ ;_ * \-#,##0_ ;_ * &quot;-&quot;_ ;_ @_ "/>
    <numFmt numFmtId="43" formatCode="_ * #,##0.00_ ;_ * \-#,##0.00_ ;_ * &quot;-&quot;??_ ;_ @_ "/>
    <numFmt numFmtId="177" formatCode="0.00_ "/>
  </numFmts>
  <fonts count="24">
    <font>
      <sz val="12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5" borderId="6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" borderId="4" applyNumberFormat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0000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92"/>
  <sheetViews>
    <sheetView tabSelected="1" workbookViewId="0">
      <selection activeCell="C9" sqref="C9"/>
    </sheetView>
  </sheetViews>
  <sheetFormatPr defaultColWidth="9" defaultRowHeight="14.25" outlineLevelCol="7"/>
  <cols>
    <col min="1" max="1" width="17.875" style="2" customWidth="1"/>
    <col min="2" max="2" width="9.75" style="1" customWidth="1"/>
    <col min="3" max="4" width="15.625" style="1" customWidth="1"/>
    <col min="5" max="5" width="10.625" style="1" customWidth="1"/>
    <col min="6" max="6" width="15.625" style="3" customWidth="1"/>
    <col min="7" max="7" width="12.625" style="3" customWidth="1"/>
    <col min="8" max="8" width="15.625" style="1" customWidth="1"/>
    <col min="9" max="16384" width="9" style="1"/>
  </cols>
  <sheetData>
    <row r="1" ht="41.1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53.1" customHeight="1" spans="1:8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 t="s">
        <v>7</v>
      </c>
      <c r="H2" s="5" t="s">
        <v>8</v>
      </c>
    </row>
    <row r="3" ht="18.75" spans="1:8">
      <c r="A3" s="8" t="s">
        <v>9</v>
      </c>
      <c r="B3" s="8" t="s">
        <v>10</v>
      </c>
      <c r="C3" s="8">
        <v>54.2</v>
      </c>
      <c r="D3" s="9">
        <v>84.3333333333333</v>
      </c>
      <c r="E3" s="10">
        <f>RANK(F3,F$3:F$92,0)</f>
        <v>1</v>
      </c>
      <c r="F3" s="11">
        <f>C3*0.4+D3*0.6</f>
        <v>72.28</v>
      </c>
      <c r="G3" s="11" t="s">
        <v>11</v>
      </c>
      <c r="H3" s="8"/>
    </row>
    <row r="4" ht="18.75" spans="1:8">
      <c r="A4" s="8" t="s">
        <v>12</v>
      </c>
      <c r="B4" s="8" t="s">
        <v>13</v>
      </c>
      <c r="C4" s="8">
        <v>51</v>
      </c>
      <c r="D4" s="9">
        <v>86</v>
      </c>
      <c r="E4" s="10">
        <f t="shared" ref="E4:E35" si="0">RANK(F4,F$3:F$92,0)</f>
        <v>2</v>
      </c>
      <c r="F4" s="11">
        <f t="shared" ref="F4:F35" si="1">C4*0.4+D4*0.6</f>
        <v>72</v>
      </c>
      <c r="G4" s="11" t="s">
        <v>11</v>
      </c>
      <c r="H4" s="8"/>
    </row>
    <row r="5" ht="18.75" spans="1:8">
      <c r="A5" s="8" t="s">
        <v>14</v>
      </c>
      <c r="B5" s="8" t="s">
        <v>15</v>
      </c>
      <c r="C5" s="8">
        <v>50.8</v>
      </c>
      <c r="D5" s="9">
        <v>85.6666666666667</v>
      </c>
      <c r="E5" s="10">
        <f t="shared" si="0"/>
        <v>3</v>
      </c>
      <c r="F5" s="11">
        <f t="shared" si="1"/>
        <v>71.72</v>
      </c>
      <c r="G5" s="11" t="s">
        <v>11</v>
      </c>
      <c r="H5" s="8"/>
    </row>
    <row r="6" ht="18.75" spans="1:8">
      <c r="A6" s="8" t="s">
        <v>16</v>
      </c>
      <c r="B6" s="8" t="s">
        <v>17</v>
      </c>
      <c r="C6" s="8">
        <v>56.1</v>
      </c>
      <c r="D6" s="9">
        <v>80.6666666666667</v>
      </c>
      <c r="E6" s="10">
        <f t="shared" si="0"/>
        <v>4</v>
      </c>
      <c r="F6" s="11">
        <f t="shared" si="1"/>
        <v>70.84</v>
      </c>
      <c r="G6" s="11" t="s">
        <v>11</v>
      </c>
      <c r="H6" s="8"/>
    </row>
    <row r="7" ht="18.75" spans="1:8">
      <c r="A7" s="8" t="s">
        <v>18</v>
      </c>
      <c r="B7" s="8" t="s">
        <v>19</v>
      </c>
      <c r="C7" s="8">
        <v>45.1</v>
      </c>
      <c r="D7" s="9">
        <v>87.8333333333333</v>
      </c>
      <c r="E7" s="10">
        <f t="shared" si="0"/>
        <v>5</v>
      </c>
      <c r="F7" s="11">
        <f t="shared" si="1"/>
        <v>70.74</v>
      </c>
      <c r="G7" s="11" t="s">
        <v>11</v>
      </c>
      <c r="H7" s="8"/>
    </row>
    <row r="8" ht="18.75" spans="1:8">
      <c r="A8" s="8" t="s">
        <v>20</v>
      </c>
      <c r="B8" s="8" t="s">
        <v>21</v>
      </c>
      <c r="C8" s="8">
        <v>50</v>
      </c>
      <c r="D8" s="9">
        <v>84</v>
      </c>
      <c r="E8" s="10">
        <f t="shared" si="0"/>
        <v>6</v>
      </c>
      <c r="F8" s="11">
        <f t="shared" si="1"/>
        <v>70.4</v>
      </c>
      <c r="G8" s="11" t="s">
        <v>11</v>
      </c>
      <c r="H8" s="8"/>
    </row>
    <row r="9" ht="18.75" spans="1:8">
      <c r="A9" s="8" t="s">
        <v>22</v>
      </c>
      <c r="B9" s="8" t="s">
        <v>23</v>
      </c>
      <c r="C9" s="8">
        <v>50.8</v>
      </c>
      <c r="D9" s="9">
        <v>83</v>
      </c>
      <c r="E9" s="10">
        <f t="shared" si="0"/>
        <v>7</v>
      </c>
      <c r="F9" s="11">
        <f t="shared" si="1"/>
        <v>70.12</v>
      </c>
      <c r="G9" s="11" t="s">
        <v>11</v>
      </c>
      <c r="H9" s="8"/>
    </row>
    <row r="10" ht="18.75" spans="1:8">
      <c r="A10" s="8" t="s">
        <v>24</v>
      </c>
      <c r="B10" s="8" t="s">
        <v>25</v>
      </c>
      <c r="C10" s="8">
        <v>45.1</v>
      </c>
      <c r="D10" s="9">
        <v>86</v>
      </c>
      <c r="E10" s="10">
        <f t="shared" si="0"/>
        <v>8</v>
      </c>
      <c r="F10" s="11">
        <f t="shared" si="1"/>
        <v>69.64</v>
      </c>
      <c r="G10" s="11" t="s">
        <v>11</v>
      </c>
      <c r="H10" s="8"/>
    </row>
    <row r="11" ht="18.75" spans="1:8">
      <c r="A11" s="8" t="s">
        <v>26</v>
      </c>
      <c r="B11" s="8" t="s">
        <v>27</v>
      </c>
      <c r="C11" s="8">
        <v>46.6</v>
      </c>
      <c r="D11" s="9">
        <v>84</v>
      </c>
      <c r="E11" s="10">
        <f t="shared" si="0"/>
        <v>9</v>
      </c>
      <c r="F11" s="11">
        <f t="shared" si="1"/>
        <v>69.04</v>
      </c>
      <c r="G11" s="11" t="s">
        <v>11</v>
      </c>
      <c r="H11" s="8"/>
    </row>
    <row r="12" ht="18.75" spans="1:8">
      <c r="A12" s="8" t="s">
        <v>28</v>
      </c>
      <c r="B12" s="8" t="s">
        <v>29</v>
      </c>
      <c r="C12" s="8">
        <v>43.8</v>
      </c>
      <c r="D12" s="9">
        <v>85.3333333333333</v>
      </c>
      <c r="E12" s="10">
        <f t="shared" si="0"/>
        <v>10</v>
      </c>
      <c r="F12" s="11">
        <f t="shared" si="1"/>
        <v>68.72</v>
      </c>
      <c r="G12" s="11" t="s">
        <v>11</v>
      </c>
      <c r="H12" s="8"/>
    </row>
    <row r="13" ht="18.75" spans="1:8">
      <c r="A13" s="8" t="s">
        <v>30</v>
      </c>
      <c r="B13" s="8" t="s">
        <v>31</v>
      </c>
      <c r="C13" s="8">
        <v>41</v>
      </c>
      <c r="D13" s="9">
        <v>86.3333333333333</v>
      </c>
      <c r="E13" s="10">
        <f t="shared" si="0"/>
        <v>11</v>
      </c>
      <c r="F13" s="11">
        <f t="shared" si="1"/>
        <v>68.2</v>
      </c>
      <c r="G13" s="11" t="s">
        <v>11</v>
      </c>
      <c r="H13" s="8"/>
    </row>
    <row r="14" ht="18.75" spans="1:8">
      <c r="A14" s="8" t="s">
        <v>32</v>
      </c>
      <c r="B14" s="8" t="s">
        <v>33</v>
      </c>
      <c r="C14" s="8">
        <v>40.1</v>
      </c>
      <c r="D14" s="9">
        <v>86.67</v>
      </c>
      <c r="E14" s="10">
        <f t="shared" si="0"/>
        <v>12</v>
      </c>
      <c r="F14" s="11">
        <f t="shared" si="1"/>
        <v>68.042</v>
      </c>
      <c r="G14" s="11" t="s">
        <v>11</v>
      </c>
      <c r="H14" s="8"/>
    </row>
    <row r="15" ht="18.75" spans="1:8">
      <c r="A15" s="8" t="s">
        <v>34</v>
      </c>
      <c r="B15" s="8" t="s">
        <v>35</v>
      </c>
      <c r="C15" s="8">
        <v>40.8</v>
      </c>
      <c r="D15" s="9">
        <v>86</v>
      </c>
      <c r="E15" s="10">
        <f t="shared" si="0"/>
        <v>13</v>
      </c>
      <c r="F15" s="11">
        <f t="shared" si="1"/>
        <v>67.92</v>
      </c>
      <c r="G15" s="11" t="s">
        <v>11</v>
      </c>
      <c r="H15" s="8"/>
    </row>
    <row r="16" ht="18.75" spans="1:8">
      <c r="A16" s="8" t="s">
        <v>36</v>
      </c>
      <c r="B16" s="8" t="s">
        <v>37</v>
      </c>
      <c r="C16" s="8">
        <v>43.4</v>
      </c>
      <c r="D16" s="9">
        <v>83.6666666666667</v>
      </c>
      <c r="E16" s="10">
        <f t="shared" si="0"/>
        <v>14</v>
      </c>
      <c r="F16" s="11">
        <f t="shared" si="1"/>
        <v>67.56</v>
      </c>
      <c r="G16" s="11" t="s">
        <v>11</v>
      </c>
      <c r="H16" s="8"/>
    </row>
    <row r="17" s="1" customFormat="1" ht="18.75" spans="1:8">
      <c r="A17" s="8" t="s">
        <v>38</v>
      </c>
      <c r="B17" s="8" t="s">
        <v>39</v>
      </c>
      <c r="C17" s="8">
        <v>50.9</v>
      </c>
      <c r="D17" s="9">
        <v>78.3333333333333</v>
      </c>
      <c r="E17" s="10">
        <f t="shared" si="0"/>
        <v>15</v>
      </c>
      <c r="F17" s="11">
        <f t="shared" si="1"/>
        <v>67.36</v>
      </c>
      <c r="G17" s="11" t="s">
        <v>11</v>
      </c>
      <c r="H17" s="8"/>
    </row>
    <row r="18" ht="18.75" spans="1:8">
      <c r="A18" s="8" t="s">
        <v>40</v>
      </c>
      <c r="B18" s="8" t="s">
        <v>41</v>
      </c>
      <c r="C18" s="8">
        <v>39.7</v>
      </c>
      <c r="D18" s="9">
        <v>85.6666666666667</v>
      </c>
      <c r="E18" s="10">
        <f t="shared" si="0"/>
        <v>16</v>
      </c>
      <c r="F18" s="11">
        <f t="shared" si="1"/>
        <v>67.28</v>
      </c>
      <c r="G18" s="11" t="s">
        <v>11</v>
      </c>
      <c r="H18" s="8"/>
    </row>
    <row r="19" ht="18.75" spans="1:8">
      <c r="A19" s="8" t="s">
        <v>42</v>
      </c>
      <c r="B19" s="8" t="s">
        <v>43</v>
      </c>
      <c r="C19" s="8">
        <v>52.7</v>
      </c>
      <c r="D19" s="9">
        <v>76.3333333333333</v>
      </c>
      <c r="E19" s="10">
        <f t="shared" si="0"/>
        <v>17</v>
      </c>
      <c r="F19" s="11">
        <f t="shared" si="1"/>
        <v>66.88</v>
      </c>
      <c r="G19" s="11" t="s">
        <v>11</v>
      </c>
      <c r="H19" s="8"/>
    </row>
    <row r="20" ht="18.75" spans="1:8">
      <c r="A20" s="8" t="s">
        <v>44</v>
      </c>
      <c r="B20" s="8" t="s">
        <v>45</v>
      </c>
      <c r="C20" s="8">
        <v>39.1</v>
      </c>
      <c r="D20" s="9">
        <v>84.6666666666667</v>
      </c>
      <c r="E20" s="10">
        <f t="shared" si="0"/>
        <v>18</v>
      </c>
      <c r="F20" s="11">
        <f t="shared" si="1"/>
        <v>66.44</v>
      </c>
      <c r="G20" s="11" t="s">
        <v>11</v>
      </c>
      <c r="H20" s="8"/>
    </row>
    <row r="21" ht="18.75" spans="1:8">
      <c r="A21" s="8" t="s">
        <v>46</v>
      </c>
      <c r="B21" s="8" t="s">
        <v>47</v>
      </c>
      <c r="C21" s="8">
        <v>35.7</v>
      </c>
      <c r="D21" s="9">
        <v>86.67</v>
      </c>
      <c r="E21" s="10">
        <f t="shared" si="0"/>
        <v>19</v>
      </c>
      <c r="F21" s="11">
        <f t="shared" si="1"/>
        <v>66.282</v>
      </c>
      <c r="G21" s="11" t="s">
        <v>11</v>
      </c>
      <c r="H21" s="8"/>
    </row>
    <row r="22" ht="18.75" spans="1:8">
      <c r="A22" s="8" t="s">
        <v>48</v>
      </c>
      <c r="B22" s="8" t="s">
        <v>49</v>
      </c>
      <c r="C22" s="8">
        <v>38.7</v>
      </c>
      <c r="D22" s="9">
        <v>84.6666666666667</v>
      </c>
      <c r="E22" s="10">
        <f t="shared" si="0"/>
        <v>20</v>
      </c>
      <c r="F22" s="11">
        <f t="shared" si="1"/>
        <v>66.28</v>
      </c>
      <c r="G22" s="11" t="s">
        <v>11</v>
      </c>
      <c r="H22" s="8"/>
    </row>
    <row r="23" ht="18.75" spans="1:8">
      <c r="A23" s="8" t="s">
        <v>50</v>
      </c>
      <c r="B23" s="8" t="s">
        <v>51</v>
      </c>
      <c r="C23" s="8">
        <v>40.1</v>
      </c>
      <c r="D23" s="9">
        <v>83.6666666666667</v>
      </c>
      <c r="E23" s="10">
        <f t="shared" si="0"/>
        <v>21</v>
      </c>
      <c r="F23" s="11">
        <f t="shared" si="1"/>
        <v>66.24</v>
      </c>
      <c r="G23" s="11" t="s">
        <v>11</v>
      </c>
      <c r="H23" s="8"/>
    </row>
    <row r="24" ht="18.75" spans="1:8">
      <c r="A24" s="8" t="s">
        <v>52</v>
      </c>
      <c r="B24" s="8" t="s">
        <v>53</v>
      </c>
      <c r="C24" s="8">
        <v>49.1</v>
      </c>
      <c r="D24" s="9">
        <v>77.6666666666667</v>
      </c>
      <c r="E24" s="10">
        <f t="shared" si="0"/>
        <v>21</v>
      </c>
      <c r="F24" s="11">
        <f t="shared" si="1"/>
        <v>66.24</v>
      </c>
      <c r="G24" s="11" t="s">
        <v>11</v>
      </c>
      <c r="H24" s="8"/>
    </row>
    <row r="25" ht="18.75" spans="1:8">
      <c r="A25" s="8" t="s">
        <v>54</v>
      </c>
      <c r="B25" s="8" t="s">
        <v>55</v>
      </c>
      <c r="C25" s="8">
        <v>40</v>
      </c>
      <c r="D25" s="9">
        <v>83.6666666666667</v>
      </c>
      <c r="E25" s="10">
        <f t="shared" si="0"/>
        <v>23</v>
      </c>
      <c r="F25" s="11">
        <f t="shared" si="1"/>
        <v>66.2</v>
      </c>
      <c r="G25" s="11" t="s">
        <v>11</v>
      </c>
      <c r="H25" s="8"/>
    </row>
    <row r="26" ht="18.75" spans="1:8">
      <c r="A26" s="8" t="s">
        <v>56</v>
      </c>
      <c r="B26" s="8" t="s">
        <v>57</v>
      </c>
      <c r="C26" s="8">
        <v>51.6</v>
      </c>
      <c r="D26" s="9">
        <v>75.33</v>
      </c>
      <c r="E26" s="10">
        <f t="shared" si="0"/>
        <v>24</v>
      </c>
      <c r="F26" s="11">
        <f t="shared" si="1"/>
        <v>65.838</v>
      </c>
      <c r="G26" s="11" t="s">
        <v>11</v>
      </c>
      <c r="H26" s="8"/>
    </row>
    <row r="27" ht="18.75" spans="1:8">
      <c r="A27" s="8" t="s">
        <v>58</v>
      </c>
      <c r="B27" s="8" t="s">
        <v>59</v>
      </c>
      <c r="C27" s="8">
        <v>37.4</v>
      </c>
      <c r="D27" s="9">
        <v>84</v>
      </c>
      <c r="E27" s="10">
        <f t="shared" si="0"/>
        <v>25</v>
      </c>
      <c r="F27" s="11">
        <f t="shared" si="1"/>
        <v>65.36</v>
      </c>
      <c r="G27" s="11" t="s">
        <v>11</v>
      </c>
      <c r="H27" s="8"/>
    </row>
    <row r="28" s="1" customFormat="1" ht="18.75" spans="1:8">
      <c r="A28" s="8" t="s">
        <v>60</v>
      </c>
      <c r="B28" s="8" t="s">
        <v>61</v>
      </c>
      <c r="C28" s="8">
        <v>36.7</v>
      </c>
      <c r="D28" s="9">
        <v>84.33</v>
      </c>
      <c r="E28" s="10">
        <f t="shared" si="0"/>
        <v>26</v>
      </c>
      <c r="F28" s="11">
        <f t="shared" si="1"/>
        <v>65.278</v>
      </c>
      <c r="G28" s="11" t="s">
        <v>11</v>
      </c>
      <c r="H28" s="8"/>
    </row>
    <row r="29" ht="18.75" spans="1:8">
      <c r="A29" s="8" t="s">
        <v>62</v>
      </c>
      <c r="B29" s="8" t="s">
        <v>63</v>
      </c>
      <c r="C29" s="8">
        <v>31</v>
      </c>
      <c r="D29" s="9">
        <v>88</v>
      </c>
      <c r="E29" s="10">
        <f t="shared" si="0"/>
        <v>27</v>
      </c>
      <c r="F29" s="11">
        <f t="shared" si="1"/>
        <v>65.2</v>
      </c>
      <c r="G29" s="11" t="s">
        <v>11</v>
      </c>
      <c r="H29" s="8"/>
    </row>
    <row r="30" ht="18.75" spans="1:8">
      <c r="A30" s="8" t="s">
        <v>64</v>
      </c>
      <c r="B30" s="8" t="s">
        <v>65</v>
      </c>
      <c r="C30" s="8">
        <v>32.9</v>
      </c>
      <c r="D30" s="9">
        <v>86.67</v>
      </c>
      <c r="E30" s="10">
        <f t="shared" si="0"/>
        <v>28</v>
      </c>
      <c r="F30" s="11">
        <f t="shared" si="1"/>
        <v>65.162</v>
      </c>
      <c r="G30" s="11" t="s">
        <v>11</v>
      </c>
      <c r="H30" s="8"/>
    </row>
    <row r="31" ht="18.75" spans="1:8">
      <c r="A31" s="8" t="s">
        <v>66</v>
      </c>
      <c r="B31" s="8" t="s">
        <v>67</v>
      </c>
      <c r="C31" s="8">
        <v>35.2</v>
      </c>
      <c r="D31" s="9">
        <v>85</v>
      </c>
      <c r="E31" s="10">
        <f t="shared" si="0"/>
        <v>29</v>
      </c>
      <c r="F31" s="11">
        <f t="shared" si="1"/>
        <v>65.08</v>
      </c>
      <c r="G31" s="11" t="s">
        <v>11</v>
      </c>
      <c r="H31" s="8"/>
    </row>
    <row r="32" ht="18.75" spans="1:8">
      <c r="A32" s="8" t="s">
        <v>68</v>
      </c>
      <c r="B32" s="8" t="s">
        <v>69</v>
      </c>
      <c r="C32" s="8">
        <v>50.6</v>
      </c>
      <c r="D32" s="9">
        <v>74.6666666666667</v>
      </c>
      <c r="E32" s="10">
        <f t="shared" si="0"/>
        <v>30</v>
      </c>
      <c r="F32" s="11">
        <f t="shared" si="1"/>
        <v>65.04</v>
      </c>
      <c r="G32" s="11" t="s">
        <v>11</v>
      </c>
      <c r="H32" s="8"/>
    </row>
    <row r="33" ht="18.75" spans="1:8">
      <c r="A33" s="8" t="s">
        <v>70</v>
      </c>
      <c r="B33" s="8" t="s">
        <v>71</v>
      </c>
      <c r="C33" s="8">
        <v>40.6</v>
      </c>
      <c r="D33" s="9">
        <v>81.33</v>
      </c>
      <c r="E33" s="10">
        <f t="shared" si="0"/>
        <v>31</v>
      </c>
      <c r="F33" s="11">
        <f t="shared" si="1"/>
        <v>65.038</v>
      </c>
      <c r="G33" s="11"/>
      <c r="H33" s="8"/>
    </row>
    <row r="34" ht="18.75" spans="1:8">
      <c r="A34" s="8" t="s">
        <v>72</v>
      </c>
      <c r="B34" s="8" t="s">
        <v>73</v>
      </c>
      <c r="C34" s="8">
        <v>38.1</v>
      </c>
      <c r="D34" s="9">
        <v>82</v>
      </c>
      <c r="E34" s="10">
        <f t="shared" si="0"/>
        <v>32</v>
      </c>
      <c r="F34" s="11">
        <f t="shared" si="1"/>
        <v>64.44</v>
      </c>
      <c r="G34" s="11"/>
      <c r="H34" s="8"/>
    </row>
    <row r="35" ht="18.75" spans="1:8">
      <c r="A35" s="8" t="s">
        <v>74</v>
      </c>
      <c r="B35" s="8" t="s">
        <v>75</v>
      </c>
      <c r="C35" s="8">
        <v>41</v>
      </c>
      <c r="D35" s="9">
        <v>79.6666666666667</v>
      </c>
      <c r="E35" s="10">
        <f t="shared" si="0"/>
        <v>33</v>
      </c>
      <c r="F35" s="11">
        <f t="shared" si="1"/>
        <v>64.2</v>
      </c>
      <c r="G35" s="11"/>
      <c r="H35" s="8"/>
    </row>
    <row r="36" ht="18.75" spans="1:8">
      <c r="A36" s="8" t="s">
        <v>76</v>
      </c>
      <c r="B36" s="8" t="s">
        <v>77</v>
      </c>
      <c r="C36" s="8">
        <v>41.7</v>
      </c>
      <c r="D36" s="9">
        <v>79</v>
      </c>
      <c r="E36" s="10">
        <f t="shared" ref="E36:E67" si="2">RANK(F36,F$3:F$92,0)</f>
        <v>34</v>
      </c>
      <c r="F36" s="11">
        <f t="shared" ref="F36:F68" si="3">C36*0.4+D36*0.6</f>
        <v>64.08</v>
      </c>
      <c r="G36" s="11"/>
      <c r="H36" s="8"/>
    </row>
    <row r="37" ht="18.75" spans="1:8">
      <c r="A37" s="8" t="s">
        <v>78</v>
      </c>
      <c r="B37" s="8" t="s">
        <v>79</v>
      </c>
      <c r="C37" s="8">
        <v>31</v>
      </c>
      <c r="D37" s="9">
        <v>85.6666666666667</v>
      </c>
      <c r="E37" s="10">
        <f t="shared" si="2"/>
        <v>35</v>
      </c>
      <c r="F37" s="11">
        <f t="shared" si="3"/>
        <v>63.8</v>
      </c>
      <c r="G37" s="11"/>
      <c r="H37" s="8"/>
    </row>
    <row r="38" ht="18.75" spans="1:8">
      <c r="A38" s="8" t="s">
        <v>80</v>
      </c>
      <c r="B38" s="8" t="s">
        <v>81</v>
      </c>
      <c r="C38" s="8">
        <v>32.4</v>
      </c>
      <c r="D38" s="9">
        <v>84.6666666666667</v>
      </c>
      <c r="E38" s="10">
        <f t="shared" si="2"/>
        <v>36</v>
      </c>
      <c r="F38" s="11">
        <f t="shared" si="3"/>
        <v>63.76</v>
      </c>
      <c r="G38" s="11"/>
      <c r="H38" s="8"/>
    </row>
    <row r="39" ht="18.75" spans="1:8">
      <c r="A39" s="8" t="s">
        <v>82</v>
      </c>
      <c r="B39" s="8" t="s">
        <v>83</v>
      </c>
      <c r="C39" s="8">
        <v>42</v>
      </c>
      <c r="D39" s="9">
        <v>78</v>
      </c>
      <c r="E39" s="10">
        <f t="shared" si="2"/>
        <v>37</v>
      </c>
      <c r="F39" s="11">
        <f t="shared" si="3"/>
        <v>63.6</v>
      </c>
      <c r="G39" s="11"/>
      <c r="H39" s="8"/>
    </row>
    <row r="40" ht="18.75" spans="1:8">
      <c r="A40" s="8" t="s">
        <v>84</v>
      </c>
      <c r="B40" s="8" t="s">
        <v>85</v>
      </c>
      <c r="C40" s="8">
        <v>35.1</v>
      </c>
      <c r="D40" s="9">
        <v>82.5</v>
      </c>
      <c r="E40" s="10">
        <f t="shared" si="2"/>
        <v>38</v>
      </c>
      <c r="F40" s="11">
        <f t="shared" si="3"/>
        <v>63.54</v>
      </c>
      <c r="G40" s="11"/>
      <c r="H40" s="8"/>
    </row>
    <row r="41" ht="18.75" spans="1:8">
      <c r="A41" s="8" t="s">
        <v>86</v>
      </c>
      <c r="B41" s="8" t="s">
        <v>87</v>
      </c>
      <c r="C41" s="8">
        <v>32.1</v>
      </c>
      <c r="D41" s="9">
        <v>84.3333333333333</v>
      </c>
      <c r="E41" s="10">
        <f t="shared" si="2"/>
        <v>39</v>
      </c>
      <c r="F41" s="11">
        <f t="shared" si="3"/>
        <v>63.44</v>
      </c>
      <c r="G41" s="11"/>
      <c r="H41" s="8"/>
    </row>
    <row r="42" ht="18.75" spans="1:8">
      <c r="A42" s="8" t="s">
        <v>88</v>
      </c>
      <c r="B42" s="8" t="s">
        <v>89</v>
      </c>
      <c r="C42" s="8">
        <v>36.7</v>
      </c>
      <c r="D42" s="9">
        <v>81</v>
      </c>
      <c r="E42" s="10">
        <f t="shared" si="2"/>
        <v>40</v>
      </c>
      <c r="F42" s="11">
        <f t="shared" si="3"/>
        <v>63.28</v>
      </c>
      <c r="G42" s="11"/>
      <c r="H42" s="8"/>
    </row>
    <row r="43" ht="18.75" spans="1:8">
      <c r="A43" s="8" t="s">
        <v>90</v>
      </c>
      <c r="B43" s="8" t="s">
        <v>91</v>
      </c>
      <c r="C43" s="8">
        <v>36.9</v>
      </c>
      <c r="D43" s="9">
        <v>80.83</v>
      </c>
      <c r="E43" s="10">
        <f t="shared" si="2"/>
        <v>41</v>
      </c>
      <c r="F43" s="11">
        <f t="shared" si="3"/>
        <v>63.258</v>
      </c>
      <c r="G43" s="11"/>
      <c r="H43" s="8"/>
    </row>
    <row r="44" ht="18.75" spans="1:8">
      <c r="A44" s="8" t="s">
        <v>92</v>
      </c>
      <c r="B44" s="8" t="s">
        <v>93</v>
      </c>
      <c r="C44" s="8">
        <v>37.8</v>
      </c>
      <c r="D44" s="9">
        <v>79.3333333333333</v>
      </c>
      <c r="E44" s="10">
        <f t="shared" si="2"/>
        <v>42</v>
      </c>
      <c r="F44" s="11">
        <f t="shared" si="3"/>
        <v>62.72</v>
      </c>
      <c r="G44" s="11"/>
      <c r="H44" s="8"/>
    </row>
    <row r="45" ht="18.75" spans="1:8">
      <c r="A45" s="8" t="s">
        <v>94</v>
      </c>
      <c r="B45" s="8" t="s">
        <v>95</v>
      </c>
      <c r="C45" s="8">
        <v>35.4</v>
      </c>
      <c r="D45" s="9">
        <v>80.6666666666667</v>
      </c>
      <c r="E45" s="10">
        <f t="shared" si="2"/>
        <v>43</v>
      </c>
      <c r="F45" s="11">
        <f t="shared" si="3"/>
        <v>62.56</v>
      </c>
      <c r="G45" s="11"/>
      <c r="H45" s="8"/>
    </row>
    <row r="46" ht="18.75" spans="1:8">
      <c r="A46" s="8" t="s">
        <v>96</v>
      </c>
      <c r="B46" s="8" t="s">
        <v>97</v>
      </c>
      <c r="C46" s="8">
        <v>36.1</v>
      </c>
      <c r="D46" s="9">
        <v>79.67</v>
      </c>
      <c r="E46" s="10">
        <f t="shared" si="2"/>
        <v>44</v>
      </c>
      <c r="F46" s="11">
        <f t="shared" si="3"/>
        <v>62.242</v>
      </c>
      <c r="G46" s="11"/>
      <c r="H46" s="8"/>
    </row>
    <row r="47" ht="18.75" spans="1:8">
      <c r="A47" s="8" t="s">
        <v>98</v>
      </c>
      <c r="B47" s="8" t="s">
        <v>99</v>
      </c>
      <c r="C47" s="8">
        <v>37.8</v>
      </c>
      <c r="D47" s="9">
        <v>78.3333333333333</v>
      </c>
      <c r="E47" s="10">
        <f t="shared" si="2"/>
        <v>45</v>
      </c>
      <c r="F47" s="11">
        <f t="shared" si="3"/>
        <v>62.12</v>
      </c>
      <c r="G47" s="11"/>
      <c r="H47" s="8"/>
    </row>
    <row r="48" ht="18.75" spans="1:8">
      <c r="A48" s="8" t="s">
        <v>100</v>
      </c>
      <c r="B48" s="8" t="s">
        <v>101</v>
      </c>
      <c r="C48" s="8">
        <v>43.7</v>
      </c>
      <c r="D48" s="9">
        <v>74.3333333333333</v>
      </c>
      <c r="E48" s="10">
        <f t="shared" si="2"/>
        <v>46</v>
      </c>
      <c r="F48" s="11">
        <f t="shared" si="3"/>
        <v>62.08</v>
      </c>
      <c r="G48" s="11"/>
      <c r="H48" s="8"/>
    </row>
    <row r="49" ht="18.75" spans="1:8">
      <c r="A49" s="8" t="s">
        <v>102</v>
      </c>
      <c r="B49" s="8" t="s">
        <v>103</v>
      </c>
      <c r="C49" s="8">
        <v>42.5</v>
      </c>
      <c r="D49" s="9">
        <v>75</v>
      </c>
      <c r="E49" s="10">
        <f t="shared" si="2"/>
        <v>47</v>
      </c>
      <c r="F49" s="11">
        <f t="shared" si="3"/>
        <v>62</v>
      </c>
      <c r="G49" s="11"/>
      <c r="H49" s="8"/>
    </row>
    <row r="50" ht="18.75" spans="1:8">
      <c r="A50" s="8" t="s">
        <v>104</v>
      </c>
      <c r="B50" s="8" t="s">
        <v>105</v>
      </c>
      <c r="C50" s="8">
        <v>38.2</v>
      </c>
      <c r="D50" s="9">
        <v>77.3333333333333</v>
      </c>
      <c r="E50" s="10">
        <f t="shared" si="2"/>
        <v>48</v>
      </c>
      <c r="F50" s="11">
        <f t="shared" si="3"/>
        <v>61.68</v>
      </c>
      <c r="G50" s="11"/>
      <c r="H50" s="8"/>
    </row>
    <row r="51" ht="18.75" spans="1:8">
      <c r="A51" s="8" t="s">
        <v>106</v>
      </c>
      <c r="B51" s="8" t="s">
        <v>107</v>
      </c>
      <c r="C51" s="8">
        <v>36.4</v>
      </c>
      <c r="D51" s="9">
        <v>78.3333333333333</v>
      </c>
      <c r="E51" s="10">
        <f t="shared" si="2"/>
        <v>49</v>
      </c>
      <c r="F51" s="11">
        <f t="shared" si="3"/>
        <v>61.56</v>
      </c>
      <c r="G51" s="11"/>
      <c r="H51" s="8"/>
    </row>
    <row r="52" ht="18.75" spans="1:8">
      <c r="A52" s="8" t="s">
        <v>108</v>
      </c>
      <c r="B52" s="8" t="s">
        <v>109</v>
      </c>
      <c r="C52" s="8">
        <v>39.2</v>
      </c>
      <c r="D52" s="9">
        <v>76.3333333333333</v>
      </c>
      <c r="E52" s="10">
        <f t="shared" si="2"/>
        <v>50</v>
      </c>
      <c r="F52" s="11">
        <f t="shared" si="3"/>
        <v>61.48</v>
      </c>
      <c r="G52" s="11"/>
      <c r="H52" s="8"/>
    </row>
    <row r="53" ht="18.75" spans="1:8">
      <c r="A53" s="8" t="s">
        <v>110</v>
      </c>
      <c r="B53" s="8" t="s">
        <v>111</v>
      </c>
      <c r="C53" s="8">
        <v>32.5</v>
      </c>
      <c r="D53" s="9">
        <v>80.5</v>
      </c>
      <c r="E53" s="10">
        <f t="shared" si="2"/>
        <v>51</v>
      </c>
      <c r="F53" s="11">
        <f t="shared" si="3"/>
        <v>61.3</v>
      </c>
      <c r="G53" s="11"/>
      <c r="H53" s="8"/>
    </row>
    <row r="54" ht="18.75" spans="1:8">
      <c r="A54" s="8" t="s">
        <v>112</v>
      </c>
      <c r="B54" s="8" t="s">
        <v>113</v>
      </c>
      <c r="C54" s="8">
        <v>40.4</v>
      </c>
      <c r="D54" s="9">
        <v>75</v>
      </c>
      <c r="E54" s="10">
        <f t="shared" si="2"/>
        <v>52</v>
      </c>
      <c r="F54" s="11">
        <f t="shared" si="3"/>
        <v>61.16</v>
      </c>
      <c r="G54" s="11"/>
      <c r="H54" s="8"/>
    </row>
    <row r="55" ht="18.75" spans="1:8">
      <c r="A55" s="8" t="s">
        <v>114</v>
      </c>
      <c r="B55" s="8" t="s">
        <v>115</v>
      </c>
      <c r="C55" s="8">
        <v>36.2</v>
      </c>
      <c r="D55" s="9">
        <v>77.6666666666667</v>
      </c>
      <c r="E55" s="10">
        <f t="shared" si="2"/>
        <v>53</v>
      </c>
      <c r="F55" s="11">
        <f t="shared" si="3"/>
        <v>61.08</v>
      </c>
      <c r="G55" s="11"/>
      <c r="H55" s="8"/>
    </row>
    <row r="56" ht="18.75" spans="1:8">
      <c r="A56" s="8" t="s">
        <v>116</v>
      </c>
      <c r="B56" s="8" t="s">
        <v>117</v>
      </c>
      <c r="C56" s="8">
        <v>34.1</v>
      </c>
      <c r="D56" s="9">
        <v>78.6666666666667</v>
      </c>
      <c r="E56" s="10">
        <f t="shared" ref="E56:E69" si="4">RANK(F56,F$3:F$92,0)</f>
        <v>54</v>
      </c>
      <c r="F56" s="11">
        <f t="shared" si="3"/>
        <v>60.84</v>
      </c>
      <c r="G56" s="11"/>
      <c r="H56" s="8"/>
    </row>
    <row r="57" ht="18.75" spans="1:8">
      <c r="A57" s="8" t="s">
        <v>118</v>
      </c>
      <c r="B57" s="8" t="s">
        <v>119</v>
      </c>
      <c r="C57" s="8">
        <v>38</v>
      </c>
      <c r="D57" s="9">
        <v>75.3333333333333</v>
      </c>
      <c r="E57" s="10">
        <f t="shared" si="4"/>
        <v>55</v>
      </c>
      <c r="F57" s="11">
        <f t="shared" si="3"/>
        <v>60.4</v>
      </c>
      <c r="G57" s="11"/>
      <c r="H57" s="8"/>
    </row>
    <row r="58" ht="18.75" spans="1:8">
      <c r="A58" s="8" t="s">
        <v>120</v>
      </c>
      <c r="B58" s="8" t="s">
        <v>121</v>
      </c>
      <c r="C58" s="8">
        <v>45.6</v>
      </c>
      <c r="D58" s="9">
        <v>70</v>
      </c>
      <c r="E58" s="10">
        <f t="shared" si="4"/>
        <v>56</v>
      </c>
      <c r="F58" s="11">
        <f t="shared" si="3"/>
        <v>60.24</v>
      </c>
      <c r="G58" s="11"/>
      <c r="H58" s="8"/>
    </row>
    <row r="59" ht="18.75" spans="1:8">
      <c r="A59" s="8" t="s">
        <v>122</v>
      </c>
      <c r="B59" s="8" t="s">
        <v>123</v>
      </c>
      <c r="C59" s="8">
        <v>30.6</v>
      </c>
      <c r="D59" s="9">
        <v>80</v>
      </c>
      <c r="E59" s="10">
        <f t="shared" si="4"/>
        <v>56</v>
      </c>
      <c r="F59" s="11">
        <f t="shared" si="3"/>
        <v>60.24</v>
      </c>
      <c r="G59" s="11"/>
      <c r="H59" s="8"/>
    </row>
    <row r="60" ht="18.75" spans="1:8">
      <c r="A60" s="8" t="s">
        <v>124</v>
      </c>
      <c r="B60" s="8" t="s">
        <v>125</v>
      </c>
      <c r="C60" s="8">
        <v>34.4</v>
      </c>
      <c r="D60" s="9">
        <v>76.6666666666667</v>
      </c>
      <c r="E60" s="10">
        <f t="shared" si="4"/>
        <v>58</v>
      </c>
      <c r="F60" s="11">
        <f t="shared" si="3"/>
        <v>59.76</v>
      </c>
      <c r="G60" s="11"/>
      <c r="H60" s="8"/>
    </row>
    <row r="61" ht="18.75" spans="1:8">
      <c r="A61" s="8" t="s">
        <v>126</v>
      </c>
      <c r="B61" s="8" t="s">
        <v>127</v>
      </c>
      <c r="C61" s="8">
        <v>35</v>
      </c>
      <c r="D61" s="9">
        <v>76</v>
      </c>
      <c r="E61" s="10">
        <f t="shared" si="4"/>
        <v>59</v>
      </c>
      <c r="F61" s="11">
        <f t="shared" si="3"/>
        <v>59.6</v>
      </c>
      <c r="G61" s="11"/>
      <c r="H61" s="8"/>
    </row>
    <row r="62" ht="18.75" spans="1:8">
      <c r="A62" s="8" t="s">
        <v>128</v>
      </c>
      <c r="B62" s="8" t="s">
        <v>129</v>
      </c>
      <c r="C62" s="8">
        <v>45.5</v>
      </c>
      <c r="D62" s="9">
        <v>68.6666666666667</v>
      </c>
      <c r="E62" s="10">
        <f t="shared" si="4"/>
        <v>60</v>
      </c>
      <c r="F62" s="11">
        <f t="shared" si="3"/>
        <v>59.4</v>
      </c>
      <c r="G62" s="11"/>
      <c r="H62" s="8"/>
    </row>
    <row r="63" ht="18.75" spans="1:8">
      <c r="A63" s="8" t="s">
        <v>130</v>
      </c>
      <c r="B63" s="8" t="s">
        <v>131</v>
      </c>
      <c r="C63" s="8">
        <v>36.3</v>
      </c>
      <c r="D63" s="9">
        <v>74.6666666666667</v>
      </c>
      <c r="E63" s="10">
        <f t="shared" si="4"/>
        <v>61</v>
      </c>
      <c r="F63" s="11">
        <f t="shared" si="3"/>
        <v>59.32</v>
      </c>
      <c r="G63" s="11"/>
      <c r="H63" s="8"/>
    </row>
    <row r="64" ht="18.75" spans="1:8">
      <c r="A64" s="8" t="s">
        <v>132</v>
      </c>
      <c r="B64" s="8" t="s">
        <v>133</v>
      </c>
      <c r="C64" s="8">
        <v>38.2</v>
      </c>
      <c r="D64" s="9">
        <v>73.3333333333333</v>
      </c>
      <c r="E64" s="10">
        <f t="shared" si="4"/>
        <v>62</v>
      </c>
      <c r="F64" s="11">
        <f t="shared" si="3"/>
        <v>59.28</v>
      </c>
      <c r="G64" s="11"/>
      <c r="H64" s="8"/>
    </row>
    <row r="65" ht="18.75" spans="1:8">
      <c r="A65" s="8" t="s">
        <v>134</v>
      </c>
      <c r="B65" s="8" t="s">
        <v>135</v>
      </c>
      <c r="C65" s="8">
        <v>37.6</v>
      </c>
      <c r="D65" s="9">
        <v>73.6666666666667</v>
      </c>
      <c r="E65" s="10">
        <f t="shared" si="4"/>
        <v>63</v>
      </c>
      <c r="F65" s="11">
        <f t="shared" si="3"/>
        <v>59.24</v>
      </c>
      <c r="G65" s="11"/>
      <c r="H65" s="8"/>
    </row>
    <row r="66" s="1" customFormat="1" ht="18.75" spans="1:8">
      <c r="A66" s="8" t="s">
        <v>136</v>
      </c>
      <c r="B66" s="8" t="s">
        <v>137</v>
      </c>
      <c r="C66" s="8">
        <v>36.3</v>
      </c>
      <c r="D66" s="9">
        <v>74.3333333333333</v>
      </c>
      <c r="E66" s="10">
        <v>64</v>
      </c>
      <c r="F66" s="11">
        <f t="shared" si="3"/>
        <v>59.12</v>
      </c>
      <c r="G66" s="11"/>
      <c r="H66" s="8"/>
    </row>
    <row r="67" s="1" customFormat="1" ht="18.75" spans="1:8">
      <c r="A67" s="8" t="s">
        <v>138</v>
      </c>
      <c r="B67" s="8" t="s">
        <v>139</v>
      </c>
      <c r="C67" s="8">
        <v>35.3</v>
      </c>
      <c r="D67" s="9">
        <v>75</v>
      </c>
      <c r="E67" s="10">
        <f t="shared" si="4"/>
        <v>64</v>
      </c>
      <c r="F67" s="11">
        <f t="shared" si="3"/>
        <v>59.12</v>
      </c>
      <c r="G67" s="11"/>
      <c r="H67" s="8"/>
    </row>
    <row r="68" s="1" customFormat="1" ht="18.75" spans="1:8">
      <c r="A68" s="8" t="s">
        <v>140</v>
      </c>
      <c r="B68" s="8" t="s">
        <v>141</v>
      </c>
      <c r="C68" s="8">
        <v>32.8</v>
      </c>
      <c r="D68" s="9">
        <v>76.6666666666667</v>
      </c>
      <c r="E68" s="10">
        <f t="shared" si="4"/>
        <v>64</v>
      </c>
      <c r="F68" s="11">
        <f t="shared" si="3"/>
        <v>59.12</v>
      </c>
      <c r="G68" s="11"/>
      <c r="H68" s="8"/>
    </row>
    <row r="69" ht="18.75" spans="1:8">
      <c r="A69" s="8" t="s">
        <v>142</v>
      </c>
      <c r="B69" s="8" t="s">
        <v>143</v>
      </c>
      <c r="C69" s="8">
        <v>31</v>
      </c>
      <c r="D69" s="9">
        <v>76.3333333333333</v>
      </c>
      <c r="E69" s="10">
        <f t="shared" si="4"/>
        <v>67</v>
      </c>
      <c r="F69" s="11">
        <f t="shared" ref="F68:F92" si="5">C69*0.4+D69*0.6</f>
        <v>58.2</v>
      </c>
      <c r="G69" s="11"/>
      <c r="H69" s="8"/>
    </row>
    <row r="70" ht="18.75" spans="1:8">
      <c r="A70" s="8" t="s">
        <v>144</v>
      </c>
      <c r="B70" s="8" t="s">
        <v>145</v>
      </c>
      <c r="C70" s="8">
        <v>40.2</v>
      </c>
      <c r="D70" s="9">
        <v>69.67</v>
      </c>
      <c r="E70" s="10">
        <f t="shared" ref="E68:E92" si="6">RANK(F70,F$3:F$92,0)</f>
        <v>68</v>
      </c>
      <c r="F70" s="11">
        <f t="shared" si="5"/>
        <v>57.882</v>
      </c>
      <c r="G70" s="11"/>
      <c r="H70" s="8"/>
    </row>
    <row r="71" ht="18.75" spans="1:8">
      <c r="A71" s="8" t="s">
        <v>146</v>
      </c>
      <c r="B71" s="8" t="s">
        <v>147</v>
      </c>
      <c r="C71" s="8">
        <v>32</v>
      </c>
      <c r="D71" s="9">
        <v>74.6666666666667</v>
      </c>
      <c r="E71" s="10">
        <f t="shared" si="6"/>
        <v>69</v>
      </c>
      <c r="F71" s="11">
        <f t="shared" si="5"/>
        <v>57.6</v>
      </c>
      <c r="G71" s="11"/>
      <c r="H71" s="8"/>
    </row>
    <row r="72" ht="18.75" spans="1:8">
      <c r="A72" s="8" t="s">
        <v>148</v>
      </c>
      <c r="B72" s="8" t="s">
        <v>149</v>
      </c>
      <c r="C72" s="8">
        <v>38.3</v>
      </c>
      <c r="D72" s="9">
        <v>70.3333333333333</v>
      </c>
      <c r="E72" s="10">
        <f t="shared" si="6"/>
        <v>70</v>
      </c>
      <c r="F72" s="11">
        <f t="shared" si="5"/>
        <v>57.52</v>
      </c>
      <c r="G72" s="11"/>
      <c r="H72" s="8"/>
    </row>
    <row r="73" ht="18.75" spans="1:8">
      <c r="A73" s="8" t="s">
        <v>150</v>
      </c>
      <c r="B73" s="8" t="s">
        <v>151</v>
      </c>
      <c r="C73" s="8">
        <v>31.5</v>
      </c>
      <c r="D73" s="9">
        <v>74.6666666666667</v>
      </c>
      <c r="E73" s="10">
        <f t="shared" si="6"/>
        <v>71</v>
      </c>
      <c r="F73" s="11">
        <f t="shared" si="5"/>
        <v>57.4</v>
      </c>
      <c r="G73" s="11"/>
      <c r="H73" s="8"/>
    </row>
    <row r="74" ht="18.75" spans="1:8">
      <c r="A74" s="8" t="s">
        <v>152</v>
      </c>
      <c r="B74" s="8" t="s">
        <v>153</v>
      </c>
      <c r="C74" s="8">
        <v>30.9</v>
      </c>
      <c r="D74" s="9">
        <v>75</v>
      </c>
      <c r="E74" s="10">
        <f t="shared" si="6"/>
        <v>72</v>
      </c>
      <c r="F74" s="11">
        <f t="shared" si="5"/>
        <v>57.36</v>
      </c>
      <c r="G74" s="11"/>
      <c r="H74" s="8"/>
    </row>
    <row r="75" ht="18.75" spans="1:8">
      <c r="A75" s="8" t="s">
        <v>154</v>
      </c>
      <c r="B75" s="8" t="s">
        <v>155</v>
      </c>
      <c r="C75" s="8">
        <v>34.5</v>
      </c>
      <c r="D75" s="9">
        <v>72.3333333333333</v>
      </c>
      <c r="E75" s="10">
        <f t="shared" si="6"/>
        <v>73</v>
      </c>
      <c r="F75" s="11">
        <f t="shared" si="5"/>
        <v>57.2</v>
      </c>
      <c r="G75" s="11"/>
      <c r="H75" s="8"/>
    </row>
    <row r="76" ht="18.75" spans="1:8">
      <c r="A76" s="8" t="s">
        <v>156</v>
      </c>
      <c r="B76" s="8" t="s">
        <v>157</v>
      </c>
      <c r="C76" s="8">
        <v>33.7</v>
      </c>
      <c r="D76" s="9">
        <v>72.8333333333333</v>
      </c>
      <c r="E76" s="10">
        <f t="shared" si="6"/>
        <v>74</v>
      </c>
      <c r="F76" s="11">
        <f t="shared" si="5"/>
        <v>57.18</v>
      </c>
      <c r="G76" s="11"/>
      <c r="H76" s="8"/>
    </row>
    <row r="77" ht="18.75" spans="1:8">
      <c r="A77" s="8" t="s">
        <v>158</v>
      </c>
      <c r="B77" s="8" t="s">
        <v>159</v>
      </c>
      <c r="C77" s="8">
        <v>33.4</v>
      </c>
      <c r="D77" s="9">
        <v>73</v>
      </c>
      <c r="E77" s="10">
        <f t="shared" si="6"/>
        <v>75</v>
      </c>
      <c r="F77" s="11">
        <f t="shared" si="5"/>
        <v>57.16</v>
      </c>
      <c r="G77" s="11"/>
      <c r="H77" s="8"/>
    </row>
    <row r="78" ht="18.75" spans="1:8">
      <c r="A78" s="8" t="s">
        <v>160</v>
      </c>
      <c r="B78" s="8" t="s">
        <v>161</v>
      </c>
      <c r="C78" s="8">
        <v>34.2</v>
      </c>
      <c r="D78" s="9">
        <v>72</v>
      </c>
      <c r="E78" s="10">
        <f t="shared" si="6"/>
        <v>76</v>
      </c>
      <c r="F78" s="11">
        <f t="shared" si="5"/>
        <v>56.88</v>
      </c>
      <c r="G78" s="11"/>
      <c r="H78" s="8"/>
    </row>
    <row r="79" ht="18.75" spans="1:8">
      <c r="A79" s="8" t="s">
        <v>162</v>
      </c>
      <c r="B79" s="8" t="s">
        <v>163</v>
      </c>
      <c r="C79" s="8">
        <v>31.6</v>
      </c>
      <c r="D79" s="9">
        <v>73.33</v>
      </c>
      <c r="E79" s="10">
        <f t="shared" si="6"/>
        <v>77</v>
      </c>
      <c r="F79" s="11">
        <f t="shared" si="5"/>
        <v>56.638</v>
      </c>
      <c r="G79" s="11"/>
      <c r="H79" s="8"/>
    </row>
    <row r="80" ht="18.75" spans="1:8">
      <c r="A80" s="8" t="s">
        <v>164</v>
      </c>
      <c r="B80" s="8" t="s">
        <v>165</v>
      </c>
      <c r="C80" s="8">
        <v>31.5</v>
      </c>
      <c r="D80" s="9">
        <v>72.3333333333333</v>
      </c>
      <c r="E80" s="10">
        <f t="shared" si="6"/>
        <v>78</v>
      </c>
      <c r="F80" s="11">
        <f t="shared" si="5"/>
        <v>56</v>
      </c>
      <c r="G80" s="11"/>
      <c r="H80" s="8"/>
    </row>
    <row r="81" s="1" customFormat="1" ht="18.75" spans="1:8">
      <c r="A81" s="8" t="s">
        <v>166</v>
      </c>
      <c r="B81" s="8" t="s">
        <v>167</v>
      </c>
      <c r="C81" s="8">
        <v>32.4</v>
      </c>
      <c r="D81" s="9">
        <v>71</v>
      </c>
      <c r="E81" s="10">
        <f t="shared" si="6"/>
        <v>79</v>
      </c>
      <c r="F81" s="11">
        <f t="shared" si="5"/>
        <v>55.56</v>
      </c>
      <c r="G81" s="11"/>
      <c r="H81" s="8"/>
    </row>
    <row r="82" ht="18.75" spans="1:8">
      <c r="A82" s="8" t="s">
        <v>168</v>
      </c>
      <c r="B82" s="8" t="s">
        <v>169</v>
      </c>
      <c r="C82" s="8">
        <v>31.4</v>
      </c>
      <c r="D82" s="9">
        <v>71.6666666666667</v>
      </c>
      <c r="E82" s="10">
        <f t="shared" si="6"/>
        <v>79</v>
      </c>
      <c r="F82" s="11">
        <f t="shared" si="5"/>
        <v>55.56</v>
      </c>
      <c r="G82" s="11"/>
      <c r="H82" s="8"/>
    </row>
    <row r="83" ht="18.75" spans="1:8">
      <c r="A83" s="8" t="s">
        <v>170</v>
      </c>
      <c r="B83" s="8" t="s">
        <v>171</v>
      </c>
      <c r="C83" s="8">
        <v>37</v>
      </c>
      <c r="D83" s="9">
        <v>67.6666666666667</v>
      </c>
      <c r="E83" s="10">
        <f t="shared" si="6"/>
        <v>81</v>
      </c>
      <c r="F83" s="11">
        <f t="shared" si="5"/>
        <v>55.4</v>
      </c>
      <c r="G83" s="11"/>
      <c r="H83" s="8"/>
    </row>
    <row r="84" s="1" customFormat="1" ht="18.75" spans="1:8">
      <c r="A84" s="8" t="s">
        <v>172</v>
      </c>
      <c r="B84" s="8" t="s">
        <v>173</v>
      </c>
      <c r="C84" s="8">
        <v>31.8</v>
      </c>
      <c r="D84" s="9">
        <v>66.3333333333333</v>
      </c>
      <c r="E84" s="10">
        <f t="shared" si="6"/>
        <v>82</v>
      </c>
      <c r="F84" s="11">
        <f t="shared" si="5"/>
        <v>52.52</v>
      </c>
      <c r="G84" s="11"/>
      <c r="H84" s="8"/>
    </row>
    <row r="85" ht="18.75" spans="1:8">
      <c r="A85" s="8" t="s">
        <v>174</v>
      </c>
      <c r="B85" s="8" t="s">
        <v>175</v>
      </c>
      <c r="C85" s="8">
        <v>33.8</v>
      </c>
      <c r="D85" s="9">
        <v>64</v>
      </c>
      <c r="E85" s="10">
        <f t="shared" si="6"/>
        <v>83</v>
      </c>
      <c r="F85" s="11">
        <f t="shared" si="5"/>
        <v>51.92</v>
      </c>
      <c r="G85" s="11"/>
      <c r="H85" s="8"/>
    </row>
    <row r="86" ht="18.75" spans="1:8">
      <c r="A86" s="8" t="s">
        <v>176</v>
      </c>
      <c r="B86" s="8" t="s">
        <v>177</v>
      </c>
      <c r="C86" s="8">
        <v>41.5</v>
      </c>
      <c r="D86" s="9"/>
      <c r="E86" s="10"/>
      <c r="F86" s="11"/>
      <c r="G86" s="11"/>
      <c r="H86" s="12" t="s">
        <v>178</v>
      </c>
    </row>
    <row r="87" ht="18.75" spans="1:8">
      <c r="A87" s="8" t="s">
        <v>179</v>
      </c>
      <c r="B87" s="8" t="s">
        <v>180</v>
      </c>
      <c r="C87" s="8">
        <v>38.9</v>
      </c>
      <c r="D87" s="9"/>
      <c r="E87" s="10"/>
      <c r="F87" s="11"/>
      <c r="G87" s="11"/>
      <c r="H87" s="12" t="s">
        <v>178</v>
      </c>
    </row>
    <row r="88" ht="18.75" spans="1:8">
      <c r="A88" s="8" t="s">
        <v>181</v>
      </c>
      <c r="B88" s="8" t="s">
        <v>182</v>
      </c>
      <c r="C88" s="8">
        <v>38.6</v>
      </c>
      <c r="D88" s="9"/>
      <c r="E88" s="10"/>
      <c r="F88" s="11"/>
      <c r="G88" s="11"/>
      <c r="H88" s="12" t="s">
        <v>178</v>
      </c>
    </row>
    <row r="89" ht="18.75" spans="1:8">
      <c r="A89" s="8" t="s">
        <v>183</v>
      </c>
      <c r="B89" s="8" t="s">
        <v>184</v>
      </c>
      <c r="C89" s="8">
        <v>37.4</v>
      </c>
      <c r="D89" s="9"/>
      <c r="E89" s="10"/>
      <c r="F89" s="11"/>
      <c r="G89" s="11"/>
      <c r="H89" s="12" t="s">
        <v>178</v>
      </c>
    </row>
    <row r="90" ht="18.75" spans="1:8">
      <c r="A90" s="8" t="s">
        <v>185</v>
      </c>
      <c r="B90" s="8" t="s">
        <v>186</v>
      </c>
      <c r="C90" s="8">
        <v>33.9</v>
      </c>
      <c r="D90" s="9"/>
      <c r="E90" s="10"/>
      <c r="F90" s="11"/>
      <c r="G90" s="11"/>
      <c r="H90" s="12" t="s">
        <v>178</v>
      </c>
    </row>
    <row r="91" ht="18.75" spans="1:8">
      <c r="A91" s="8" t="s">
        <v>187</v>
      </c>
      <c r="B91" s="8" t="s">
        <v>188</v>
      </c>
      <c r="C91" s="8">
        <v>32.8</v>
      </c>
      <c r="D91" s="9"/>
      <c r="E91" s="10"/>
      <c r="F91" s="11"/>
      <c r="G91" s="11"/>
      <c r="H91" s="12" t="s">
        <v>178</v>
      </c>
    </row>
    <row r="92" ht="18.75" spans="1:8">
      <c r="A92" s="8" t="s">
        <v>189</v>
      </c>
      <c r="B92" s="8" t="s">
        <v>190</v>
      </c>
      <c r="C92" s="8">
        <v>31.2</v>
      </c>
      <c r="D92" s="9"/>
      <c r="E92" s="10"/>
      <c r="F92" s="11"/>
      <c r="G92" s="11"/>
      <c r="H92" s="12" t="s">
        <v>191</v>
      </c>
    </row>
  </sheetData>
  <autoFilter ref="C2:H92">
    <sortState ref="C2:H92">
      <sortCondition ref="F3" descending="1"/>
    </sortState>
    <extLst/>
  </autoFilter>
  <mergeCells count="1">
    <mergeCell ref="A1:H1"/>
  </mergeCells>
  <printOptions horizontalCentered="1"/>
  <pageMargins left="0.357638888888889" right="0.357638888888889" top="0.409027777777778" bottom="0.409027777777778" header="0.511805555555556" footer="0.511805555555556"/>
  <pageSetup paperSize="9" scale="6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Fzoi</cp:lastModifiedBy>
  <dcterms:created xsi:type="dcterms:W3CDTF">2016-12-02T08:54:00Z</dcterms:created>
  <dcterms:modified xsi:type="dcterms:W3CDTF">2021-12-13T08:29:01Z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C5168F26A3814C35B763F132D49097B2</vt:lpwstr>
  </property>
</Properties>
</file>